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2280" activeTab="0"/>
  </bookViews>
  <sheets>
    <sheet name="PGSA RAGE Expense Reimbursement" sheetId="1" r:id="rId1"/>
    <sheet name="Sheet2" sheetId="2" r:id="rId2"/>
    <sheet name="Sheet3" sheetId="3" r:id="rId3"/>
  </sheets>
  <definedNames>
    <definedName name="_xlnm.Print_Area" localSheetId="0">'PGSA RAGE Expense Reimbursement'!$B$1:$X$43</definedName>
  </definedNames>
  <calcPr fullCalcOnLoad="1"/>
</workbook>
</file>

<file path=xl/sharedStrings.xml><?xml version="1.0" encoding="utf-8"?>
<sst xmlns="http://schemas.openxmlformats.org/spreadsheetml/2006/main" count="54" uniqueCount="40">
  <si>
    <t>Travel Expenses</t>
  </si>
  <si>
    <t>Lodging</t>
  </si>
  <si>
    <t>Car Rental</t>
  </si>
  <si>
    <t>Airline</t>
  </si>
  <si>
    <t>Phone</t>
  </si>
  <si>
    <t>Miscellaneous Expenses</t>
  </si>
  <si>
    <t>Date</t>
  </si>
  <si>
    <t>City</t>
  </si>
  <si>
    <t>%</t>
  </si>
  <si>
    <t>Amount</t>
  </si>
  <si>
    <t>Travel Total</t>
  </si>
  <si>
    <t>Meals</t>
  </si>
  <si>
    <t>Team Billbacks(Age/Coach)</t>
  </si>
  <si>
    <t>Description</t>
  </si>
  <si>
    <t>Misc Total</t>
  </si>
  <si>
    <t>Travel Advance</t>
  </si>
  <si>
    <t>Billbacks Must Total 100%</t>
  </si>
  <si>
    <t>Name:</t>
  </si>
  <si>
    <t>Signature:</t>
  </si>
  <si>
    <t>SS#:</t>
  </si>
  <si>
    <t>Purpose of Travel:</t>
  </si>
  <si>
    <t>Job Function:</t>
  </si>
  <si>
    <t>Submitted on date:</t>
  </si>
  <si>
    <t>For Office Use Only</t>
  </si>
  <si>
    <t>Number of Miles</t>
  </si>
  <si>
    <t>From</t>
  </si>
  <si>
    <t>To</t>
  </si>
  <si>
    <t>Mileage Calculations</t>
  </si>
  <si>
    <t xml:space="preserve">      PGSA RAGE EXPENSE REIMBURSEMENT</t>
  </si>
  <si>
    <t>Mileage *See Page 2</t>
  </si>
  <si>
    <t xml:space="preserve"> </t>
  </si>
  <si>
    <t>Total Due</t>
  </si>
  <si>
    <t>Less Advance</t>
  </si>
  <si>
    <t xml:space="preserve">Goes to Page 1 </t>
  </si>
  <si>
    <t>Use this form if using PC</t>
  </si>
  <si>
    <t>ATTACH ORIGINAL RECIEPTS</t>
  </si>
  <si>
    <t>Enter number of miles per day. It is automatically transfered to Page 1</t>
  </si>
  <si>
    <t>Mileage Rate per mile*:</t>
  </si>
  <si>
    <t>*Mileage payment would be based on Federal Travel Guidelines</t>
  </si>
  <si>
    <t>Ver1.7, 1/22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</si>
</sst>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double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double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double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172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9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8" xfId="0" applyFont="1" applyBorder="1" applyAlignment="1">
      <alignment/>
    </xf>
    <xf numFmtId="172" fontId="3" fillId="0" borderId="0" xfId="0" applyNumberFormat="1" applyFont="1" applyAlignment="1">
      <alignment/>
    </xf>
    <xf numFmtId="10" fontId="2" fillId="0" borderId="2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6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27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14" fontId="2" fillId="0" borderId="21" xfId="0" applyNumberFormat="1" applyFont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3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2" fillId="33" borderId="35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34" borderId="39" xfId="0" applyFont="1" applyFill="1" applyBorder="1" applyAlignment="1">
      <alignment/>
    </xf>
    <xf numFmtId="172" fontId="2" fillId="0" borderId="39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  <xf numFmtId="0" fontId="3" fillId="0" borderId="35" xfId="0" applyFont="1" applyBorder="1" applyAlignment="1">
      <alignment/>
    </xf>
    <xf numFmtId="0" fontId="0" fillId="0" borderId="40" xfId="0" applyBorder="1" applyAlignment="1">
      <alignment/>
    </xf>
    <xf numFmtId="0" fontId="2" fillId="34" borderId="41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2" xfId="0" applyFont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172" fontId="2" fillId="33" borderId="43" xfId="0" applyNumberFormat="1" applyFont="1" applyFill="1" applyBorder="1" applyAlignment="1">
      <alignment/>
    </xf>
    <xf numFmtId="172" fontId="2" fillId="33" borderId="44" xfId="0" applyNumberFormat="1" applyFont="1" applyFill="1" applyBorder="1" applyAlignment="1">
      <alignment/>
    </xf>
    <xf numFmtId="172" fontId="2" fillId="33" borderId="45" xfId="0" applyNumberFormat="1" applyFont="1" applyFill="1" applyBorder="1" applyAlignment="1">
      <alignment/>
    </xf>
    <xf numFmtId="172" fontId="2" fillId="0" borderId="46" xfId="0" applyNumberFormat="1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3" fillId="35" borderId="47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48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3" fillId="35" borderId="34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right"/>
    </xf>
    <xf numFmtId="0" fontId="3" fillId="35" borderId="27" xfId="0" applyFont="1" applyFill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3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5" borderId="49" xfId="0" applyFont="1" applyFill="1" applyBorder="1" applyAlignment="1">
      <alignment/>
    </xf>
    <xf numFmtId="0" fontId="2" fillId="35" borderId="50" xfId="0" applyFont="1" applyFill="1" applyBorder="1" applyAlignment="1">
      <alignment/>
    </xf>
    <xf numFmtId="0" fontId="2" fillId="35" borderId="51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" fillId="35" borderId="3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52" xfId="0" applyFont="1" applyFill="1" applyBorder="1" applyAlignment="1">
      <alignment/>
    </xf>
    <xf numFmtId="0" fontId="2" fillId="35" borderId="33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3" fillId="35" borderId="53" xfId="0" applyFont="1" applyFill="1" applyBorder="1" applyAlignment="1">
      <alignment/>
    </xf>
    <xf numFmtId="0" fontId="3" fillId="0" borderId="54" xfId="0" applyFont="1" applyBorder="1" applyAlignment="1">
      <alignment/>
    </xf>
    <xf numFmtId="172" fontId="2" fillId="0" borderId="54" xfId="0" applyNumberFormat="1" applyFont="1" applyBorder="1" applyAlignment="1">
      <alignment/>
    </xf>
    <xf numFmtId="0" fontId="2" fillId="0" borderId="55" xfId="0" applyFont="1" applyBorder="1" applyAlignment="1" applyProtection="1">
      <alignment/>
      <protection locked="0"/>
    </xf>
    <xf numFmtId="172" fontId="2" fillId="35" borderId="56" xfId="0" applyNumberFormat="1" applyFont="1" applyFill="1" applyBorder="1" applyAlignment="1" applyProtection="1">
      <alignment/>
      <protection locked="0"/>
    </xf>
    <xf numFmtId="0" fontId="2" fillId="35" borderId="50" xfId="0" applyFont="1" applyFill="1" applyBorder="1" applyAlignment="1" applyProtection="1">
      <alignment/>
      <protection locked="0"/>
    </xf>
    <xf numFmtId="0" fontId="2" fillId="35" borderId="51" xfId="0" applyFont="1" applyFill="1" applyBorder="1" applyAlignment="1" applyProtection="1">
      <alignment/>
      <protection locked="0"/>
    </xf>
    <xf numFmtId="172" fontId="2" fillId="0" borderId="55" xfId="0" applyNumberFormat="1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72" fontId="2" fillId="35" borderId="16" xfId="0" applyNumberFormat="1" applyFont="1" applyFill="1" applyBorder="1" applyAlignment="1" applyProtection="1">
      <alignment/>
      <protection locked="0"/>
    </xf>
    <xf numFmtId="0" fontId="2" fillId="35" borderId="17" xfId="0" applyFont="1" applyFill="1" applyBorder="1" applyAlignment="1" applyProtection="1">
      <alignment/>
      <protection locked="0"/>
    </xf>
    <xf numFmtId="0" fontId="2" fillId="35" borderId="18" xfId="0" applyFont="1" applyFill="1" applyBorder="1" applyAlignment="1" applyProtection="1">
      <alignment/>
      <protection locked="0"/>
    </xf>
    <xf numFmtId="172" fontId="2" fillId="0" borderId="14" xfId="0" applyNumberFormat="1" applyFont="1" applyBorder="1" applyAlignment="1" applyProtection="1">
      <alignment/>
      <protection locked="0"/>
    </xf>
    <xf numFmtId="10" fontId="2" fillId="0" borderId="55" xfId="0" applyNumberFormat="1" applyFont="1" applyBorder="1" applyAlignment="1" applyProtection="1">
      <alignment/>
      <protection locked="0"/>
    </xf>
    <xf numFmtId="10" fontId="2" fillId="0" borderId="14" xfId="0" applyNumberFormat="1" applyFont="1" applyBorder="1" applyAlignment="1" applyProtection="1">
      <alignment/>
      <protection locked="0"/>
    </xf>
    <xf numFmtId="0" fontId="3" fillId="35" borderId="16" xfId="0" applyFont="1" applyFill="1" applyBorder="1" applyAlignment="1" applyProtection="1">
      <alignment/>
      <protection locked="0"/>
    </xf>
    <xf numFmtId="0" fontId="3" fillId="35" borderId="17" xfId="0" applyFont="1" applyFill="1" applyBorder="1" applyAlignment="1" applyProtection="1">
      <alignment/>
      <protection locked="0"/>
    </xf>
    <xf numFmtId="0" fontId="2" fillId="35" borderId="16" xfId="0" applyFont="1" applyFill="1" applyBorder="1" applyAlignment="1" applyProtection="1">
      <alignment/>
      <protection locked="0"/>
    </xf>
    <xf numFmtId="0" fontId="3" fillId="35" borderId="48" xfId="0" applyFont="1" applyFill="1" applyBorder="1" applyAlignment="1" applyProtection="1">
      <alignment/>
      <protection locked="0"/>
    </xf>
    <xf numFmtId="0" fontId="2" fillId="35" borderId="24" xfId="0" applyFont="1" applyFill="1" applyBorder="1" applyAlignment="1" applyProtection="1">
      <alignment/>
      <protection locked="0"/>
    </xf>
    <xf numFmtId="0" fontId="2" fillId="35" borderId="57" xfId="0" applyFont="1" applyFill="1" applyBorder="1" applyAlignment="1" applyProtection="1">
      <alignment/>
      <protection locked="0"/>
    </xf>
    <xf numFmtId="14" fontId="2" fillId="0" borderId="21" xfId="0" applyNumberFormat="1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/>
      <protection locked="0"/>
    </xf>
    <xf numFmtId="0" fontId="2" fillId="35" borderId="29" xfId="0" applyFont="1" applyFill="1" applyBorder="1" applyAlignment="1" applyProtection="1">
      <alignment/>
      <protection locked="0"/>
    </xf>
    <xf numFmtId="0" fontId="2" fillId="35" borderId="58" xfId="0" applyFont="1" applyFill="1" applyBorder="1" applyAlignment="1" applyProtection="1">
      <alignment/>
      <protection locked="0"/>
    </xf>
    <xf numFmtId="0" fontId="2" fillId="35" borderId="59" xfId="0" applyFont="1" applyFill="1" applyBorder="1" applyAlignment="1" applyProtection="1">
      <alignment/>
      <protection locked="0"/>
    </xf>
    <xf numFmtId="0" fontId="2" fillId="35" borderId="60" xfId="0" applyFont="1" applyFill="1" applyBorder="1" applyAlignment="1" applyProtection="1">
      <alignment/>
      <protection locked="0"/>
    </xf>
    <xf numFmtId="0" fontId="2" fillId="35" borderId="35" xfId="0" applyFont="1" applyFill="1" applyBorder="1" applyAlignment="1" applyProtection="1">
      <alignment/>
      <protection locked="0"/>
    </xf>
    <xf numFmtId="0" fontId="2" fillId="35" borderId="26" xfId="0" applyFont="1" applyFill="1" applyBorder="1" applyAlignment="1" applyProtection="1">
      <alignment/>
      <protection locked="0"/>
    </xf>
    <xf numFmtId="0" fontId="2" fillId="35" borderId="61" xfId="0" applyFont="1" applyFill="1" applyBorder="1" applyAlignment="1" applyProtection="1">
      <alignment/>
      <protection locked="0"/>
    </xf>
    <xf numFmtId="0" fontId="2" fillId="35" borderId="30" xfId="0" applyFont="1" applyFill="1" applyBorder="1" applyAlignment="1" applyProtection="1">
      <alignment/>
      <protection locked="0"/>
    </xf>
    <xf numFmtId="0" fontId="2" fillId="35" borderId="25" xfId="0" applyFont="1" applyFill="1" applyBorder="1" applyAlignment="1" applyProtection="1">
      <alignment/>
      <protection locked="0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zoomScale="200" zoomScaleNormal="200" zoomScalePageLayoutView="0" workbookViewId="0" topLeftCell="B29">
      <selection activeCell="M12" sqref="M12"/>
    </sheetView>
  </sheetViews>
  <sheetFormatPr defaultColWidth="8.8515625" defaultRowHeight="12.75"/>
  <cols>
    <col min="1" max="1" width="0.42578125" style="41" customWidth="1"/>
    <col min="2" max="2" width="3.140625" style="48" customWidth="1"/>
    <col min="3" max="4" width="2.8515625" style="0" customWidth="1"/>
    <col min="5" max="5" width="7.8515625" style="0" customWidth="1"/>
    <col min="6" max="6" width="7.7109375" style="0" customWidth="1"/>
    <col min="7" max="9" width="8.421875" style="0" customWidth="1"/>
    <col min="10" max="11" width="8.140625" style="0" customWidth="1"/>
    <col min="12" max="12" width="8.8515625" style="0" customWidth="1"/>
    <col min="13" max="13" width="8.421875" style="0" customWidth="1"/>
    <col min="14" max="14" width="8.8515625" style="0" customWidth="1"/>
    <col min="15" max="15" width="9.421875" style="69" customWidth="1"/>
    <col min="16" max="16" width="9.28125" style="48" bestFit="1" customWidth="1"/>
    <col min="17" max="17" width="5.421875" style="0" customWidth="1"/>
    <col min="18" max="18" width="12.28125" style="0" customWidth="1"/>
    <col min="19" max="19" width="11.421875" style="0" customWidth="1"/>
    <col min="20" max="20" width="12.8515625" style="0" customWidth="1"/>
    <col min="21" max="21" width="12.421875" style="0" customWidth="1"/>
    <col min="22" max="22" width="13.28125" style="0" customWidth="1"/>
    <col min="23" max="23" width="12.140625" style="0" customWidth="1"/>
    <col min="24" max="24" width="12.8515625" style="69" customWidth="1"/>
  </cols>
  <sheetData>
    <row r="1" spans="1:24" s="55" customFormat="1" ht="21.75" thickBot="1" thickTop="1">
      <c r="A1" s="54"/>
      <c r="B1" s="57" t="s">
        <v>28</v>
      </c>
      <c r="C1" s="3"/>
      <c r="D1" s="3"/>
      <c r="E1" s="3"/>
      <c r="F1" s="3"/>
      <c r="M1" s="149" t="s">
        <v>39</v>
      </c>
      <c r="O1" s="63"/>
      <c r="P1" s="56"/>
      <c r="X1" s="63"/>
    </row>
    <row r="2" spans="2:24" ht="18" customHeight="1" thickTop="1">
      <c r="B2" s="42"/>
      <c r="C2" s="24"/>
      <c r="D2" s="24"/>
      <c r="E2" s="24"/>
      <c r="F2" s="145" t="s">
        <v>34</v>
      </c>
      <c r="G2" s="146"/>
      <c r="H2" s="145"/>
      <c r="I2" s="24"/>
      <c r="J2" s="24"/>
      <c r="K2" s="24"/>
      <c r="L2" s="24"/>
      <c r="M2" s="24"/>
      <c r="N2" s="24"/>
      <c r="O2" s="77"/>
      <c r="P2" s="49"/>
      <c r="Q2" s="5"/>
      <c r="R2" s="5"/>
      <c r="S2" s="5"/>
      <c r="T2" s="5"/>
      <c r="U2" s="5"/>
      <c r="V2" s="5"/>
      <c r="W2" s="5"/>
      <c r="X2" s="64"/>
    </row>
    <row r="3" spans="2:24" ht="18" customHeight="1">
      <c r="B3" s="43" t="s">
        <v>17</v>
      </c>
      <c r="C3" s="37"/>
      <c r="D3" s="126"/>
      <c r="E3" s="127"/>
      <c r="F3" s="127"/>
      <c r="G3" s="122"/>
      <c r="H3" s="37" t="s">
        <v>21</v>
      </c>
      <c r="I3" s="33"/>
      <c r="J3" s="128"/>
      <c r="K3" s="121"/>
      <c r="L3" s="121"/>
      <c r="M3" s="122"/>
      <c r="N3" s="24"/>
      <c r="O3" s="77"/>
      <c r="P3" s="49"/>
      <c r="Q3" s="5"/>
      <c r="R3" s="5"/>
      <c r="S3" s="5"/>
      <c r="T3" s="5"/>
      <c r="U3" s="5"/>
      <c r="V3" s="5"/>
      <c r="W3" s="5"/>
      <c r="X3" s="64"/>
    </row>
    <row r="4" spans="2:24" ht="18" customHeight="1">
      <c r="B4" s="43" t="s">
        <v>19</v>
      </c>
      <c r="C4" s="37"/>
      <c r="D4" s="126"/>
      <c r="E4" s="127"/>
      <c r="F4" s="127"/>
      <c r="G4" s="122"/>
      <c r="H4" s="37" t="s">
        <v>22</v>
      </c>
      <c r="I4" s="33"/>
      <c r="J4" s="128"/>
      <c r="K4" s="121"/>
      <c r="L4" s="121"/>
      <c r="M4" s="122"/>
      <c r="N4" s="24"/>
      <c r="O4" s="77"/>
      <c r="P4" s="49"/>
      <c r="Q4" s="5"/>
      <c r="R4" s="5"/>
      <c r="S4" s="5"/>
      <c r="T4" s="5"/>
      <c r="U4" s="5"/>
      <c r="V4" s="5"/>
      <c r="W4" s="5"/>
      <c r="X4" s="64"/>
    </row>
    <row r="5" spans="2:24" ht="18" customHeight="1">
      <c r="B5" s="44" t="s">
        <v>18</v>
      </c>
      <c r="C5" s="18"/>
      <c r="D5" s="34"/>
      <c r="E5" s="87"/>
      <c r="F5" s="88"/>
      <c r="G5" s="92"/>
      <c r="H5" s="92"/>
      <c r="I5" s="89"/>
      <c r="J5" s="89"/>
      <c r="K5" s="89"/>
      <c r="L5" s="89"/>
      <c r="M5" s="89"/>
      <c r="N5" s="24"/>
      <c r="O5" s="77"/>
      <c r="P5" s="49"/>
      <c r="Q5" s="5"/>
      <c r="R5" s="5"/>
      <c r="S5" s="5"/>
      <c r="T5" s="5"/>
      <c r="U5" s="5"/>
      <c r="V5" s="5"/>
      <c r="W5" s="5"/>
      <c r="X5" s="64"/>
    </row>
    <row r="6" spans="2:24" ht="18" customHeight="1">
      <c r="B6" s="42"/>
      <c r="C6" s="24"/>
      <c r="D6" s="24"/>
      <c r="E6" s="90"/>
      <c r="F6" s="91"/>
      <c r="G6" s="91"/>
      <c r="H6" s="91"/>
      <c r="I6" s="89"/>
      <c r="J6" s="89"/>
      <c r="K6" s="89"/>
      <c r="L6" s="89"/>
      <c r="M6" s="89"/>
      <c r="N6" s="24"/>
      <c r="O6" s="77"/>
      <c r="P6" s="49"/>
      <c r="Q6" s="5"/>
      <c r="R6" s="5"/>
      <c r="S6" s="5"/>
      <c r="T6" s="5"/>
      <c r="U6" s="5"/>
      <c r="V6" s="5"/>
      <c r="W6" s="5"/>
      <c r="X6" s="64"/>
    </row>
    <row r="7" spans="2:24" ht="18" customHeight="1">
      <c r="B7" s="45" t="s">
        <v>20</v>
      </c>
      <c r="C7" s="38"/>
      <c r="D7" s="38"/>
      <c r="E7" s="39"/>
      <c r="F7" s="129"/>
      <c r="G7" s="130"/>
      <c r="H7" s="121"/>
      <c r="I7" s="121"/>
      <c r="J7" s="121"/>
      <c r="K7" s="121"/>
      <c r="L7" s="121"/>
      <c r="M7" s="121"/>
      <c r="N7" s="121"/>
      <c r="O7" s="131"/>
      <c r="P7" s="49"/>
      <c r="Q7" s="5"/>
      <c r="R7" s="5"/>
      <c r="S7" s="5"/>
      <c r="T7" s="5"/>
      <c r="U7" s="5"/>
      <c r="V7" s="5"/>
      <c r="W7" s="5"/>
      <c r="X7" s="64"/>
    </row>
    <row r="8" spans="2:24" ht="18" customHeight="1" thickBot="1">
      <c r="B8" s="42"/>
      <c r="C8" s="24"/>
      <c r="D8" s="24"/>
      <c r="E8" s="24"/>
      <c r="F8" s="147" t="s">
        <v>35</v>
      </c>
      <c r="G8" s="145"/>
      <c r="H8" s="145"/>
      <c r="I8" s="145"/>
      <c r="J8" s="24"/>
      <c r="K8" s="24"/>
      <c r="L8" s="24"/>
      <c r="M8" s="24"/>
      <c r="N8" s="24"/>
      <c r="O8" s="77"/>
      <c r="P8" s="49"/>
      <c r="Q8" s="5"/>
      <c r="R8" s="5"/>
      <c r="S8" s="5"/>
      <c r="T8" s="5"/>
      <c r="U8" s="5"/>
      <c r="V8" s="5"/>
      <c r="W8" s="5"/>
      <c r="X8" s="64"/>
    </row>
    <row r="9" spans="1:24" s="14" customFormat="1" ht="18" customHeight="1" thickTop="1">
      <c r="A9" s="41"/>
      <c r="B9" s="96"/>
      <c r="C9" s="97"/>
      <c r="D9" s="97"/>
      <c r="E9" s="97"/>
      <c r="F9" s="97" t="s">
        <v>6</v>
      </c>
      <c r="G9" s="132"/>
      <c r="H9" s="133"/>
      <c r="I9" s="133"/>
      <c r="J9" s="133"/>
      <c r="K9" s="133"/>
      <c r="L9" s="133"/>
      <c r="M9" s="133"/>
      <c r="N9" s="25"/>
      <c r="O9" s="26"/>
      <c r="P9" s="58"/>
      <c r="Q9" s="13" t="s">
        <v>6</v>
      </c>
      <c r="R9" s="50">
        <f>IF(G9="","",G9)</f>
      </c>
      <c r="S9" s="50">
        <f aca="true" t="shared" si="0" ref="S9:X9">IF(H9="","",H9)</f>
      </c>
      <c r="T9" s="50">
        <f t="shared" si="0"/>
      </c>
      <c r="U9" s="50">
        <f t="shared" si="0"/>
      </c>
      <c r="V9" s="50">
        <f t="shared" si="0"/>
      </c>
      <c r="W9" s="50">
        <f t="shared" si="0"/>
      </c>
      <c r="X9" s="50">
        <f t="shared" si="0"/>
      </c>
    </row>
    <row r="10" spans="2:24" ht="18" customHeight="1" thickBot="1">
      <c r="B10" s="98"/>
      <c r="C10" s="99"/>
      <c r="D10" s="99"/>
      <c r="E10" s="99"/>
      <c r="F10" s="99" t="s">
        <v>7</v>
      </c>
      <c r="G10" s="134"/>
      <c r="H10" s="134"/>
      <c r="I10" s="134"/>
      <c r="J10" s="134"/>
      <c r="K10" s="134"/>
      <c r="L10" s="134"/>
      <c r="M10" s="134"/>
      <c r="N10" s="27"/>
      <c r="O10" s="28"/>
      <c r="P10" s="49"/>
      <c r="Q10" s="5"/>
      <c r="R10" s="5"/>
      <c r="S10" s="5"/>
      <c r="T10" s="5"/>
      <c r="U10" s="5"/>
      <c r="V10" s="5"/>
      <c r="W10" s="5"/>
      <c r="X10" s="64"/>
    </row>
    <row r="11" spans="1:24" s="1" customFormat="1" ht="18" customHeight="1" thickBot="1" thickTop="1">
      <c r="A11" s="41"/>
      <c r="B11" s="100" t="s">
        <v>0</v>
      </c>
      <c r="C11" s="101"/>
      <c r="D11" s="101"/>
      <c r="E11" s="101"/>
      <c r="F11" s="101"/>
      <c r="G11" s="23"/>
      <c r="H11" s="23"/>
      <c r="I11" s="23"/>
      <c r="J11" s="23"/>
      <c r="K11" s="23"/>
      <c r="L11" s="23"/>
      <c r="M11" s="23"/>
      <c r="N11" s="23"/>
      <c r="O11" s="78"/>
      <c r="P11" s="46" t="s">
        <v>27</v>
      </c>
      <c r="Q11" s="8"/>
      <c r="R11" s="8"/>
      <c r="S11" s="8"/>
      <c r="T11" s="8"/>
      <c r="U11" s="8"/>
      <c r="V11" s="8"/>
      <c r="W11" s="8"/>
      <c r="X11" s="65"/>
    </row>
    <row r="12" spans="2:24" ht="18" customHeight="1" thickTop="1">
      <c r="B12" s="102" t="s">
        <v>11</v>
      </c>
      <c r="C12" s="103"/>
      <c r="D12" s="103"/>
      <c r="E12" s="103"/>
      <c r="F12" s="104"/>
      <c r="G12" s="118"/>
      <c r="H12" s="118"/>
      <c r="I12" s="118"/>
      <c r="J12" s="118"/>
      <c r="K12" s="118"/>
      <c r="L12" s="118"/>
      <c r="M12" s="118"/>
      <c r="N12" s="15">
        <f aca="true" t="shared" si="1" ref="N12:N20">SUM(G12:M12)</f>
        <v>0</v>
      </c>
      <c r="O12" s="79"/>
      <c r="P12" s="49" t="s">
        <v>36</v>
      </c>
      <c r="Q12" s="5"/>
      <c r="R12" s="5"/>
      <c r="S12" s="5"/>
      <c r="T12" s="5"/>
      <c r="U12" s="5"/>
      <c r="V12" s="5"/>
      <c r="W12" s="5"/>
      <c r="X12" s="64"/>
    </row>
    <row r="13" spans="2:24" ht="18" customHeight="1">
      <c r="B13" s="105" t="s">
        <v>1</v>
      </c>
      <c r="C13" s="93"/>
      <c r="D13" s="93"/>
      <c r="E13" s="93"/>
      <c r="F13" s="95"/>
      <c r="G13" s="123"/>
      <c r="H13" s="123"/>
      <c r="I13" s="123"/>
      <c r="J13" s="123"/>
      <c r="K13" s="123"/>
      <c r="L13" s="123"/>
      <c r="M13" s="123"/>
      <c r="N13" s="15">
        <f t="shared" si="1"/>
        <v>0</v>
      </c>
      <c r="O13" s="80"/>
      <c r="P13" s="44" t="s">
        <v>37</v>
      </c>
      <c r="Q13" s="19"/>
      <c r="R13" s="5"/>
      <c r="S13" s="5"/>
      <c r="T13" s="5"/>
      <c r="U13" s="5"/>
      <c r="V13" s="5"/>
      <c r="W13" s="5"/>
      <c r="X13" s="64"/>
    </row>
    <row r="14" spans="2:24" ht="18" customHeight="1">
      <c r="B14" s="105" t="s">
        <v>2</v>
      </c>
      <c r="C14" s="93"/>
      <c r="D14" s="93"/>
      <c r="E14" s="93"/>
      <c r="F14" s="95"/>
      <c r="G14" s="123"/>
      <c r="H14" s="123"/>
      <c r="I14" s="123"/>
      <c r="J14" s="123"/>
      <c r="K14" s="123"/>
      <c r="L14" s="123"/>
      <c r="M14" s="123"/>
      <c r="N14" s="15">
        <f t="shared" si="1"/>
        <v>0</v>
      </c>
      <c r="O14" s="80"/>
      <c r="P14" s="53">
        <v>0.585</v>
      </c>
      <c r="Q14" s="5"/>
      <c r="R14" s="51">
        <f>P14</f>
        <v>0.585</v>
      </c>
      <c r="S14" s="51">
        <f aca="true" t="shared" si="2" ref="S14:X14">R14</f>
        <v>0.585</v>
      </c>
      <c r="T14" s="51">
        <f t="shared" si="2"/>
        <v>0.585</v>
      </c>
      <c r="U14" s="51">
        <f t="shared" si="2"/>
        <v>0.585</v>
      </c>
      <c r="V14" s="51">
        <f t="shared" si="2"/>
        <v>0.585</v>
      </c>
      <c r="W14" s="51">
        <f t="shared" si="2"/>
        <v>0.585</v>
      </c>
      <c r="X14" s="66">
        <f t="shared" si="2"/>
        <v>0.585</v>
      </c>
    </row>
    <row r="15" spans="2:24" ht="18" customHeight="1">
      <c r="B15" s="105" t="s">
        <v>3</v>
      </c>
      <c r="C15" s="93"/>
      <c r="D15" s="93"/>
      <c r="E15" s="93"/>
      <c r="F15" s="95"/>
      <c r="G15" s="123"/>
      <c r="H15" s="123"/>
      <c r="I15" s="123"/>
      <c r="J15" s="123"/>
      <c r="K15" s="123"/>
      <c r="L15" s="123"/>
      <c r="M15" s="123"/>
      <c r="N15" s="15">
        <f t="shared" si="1"/>
        <v>0</v>
      </c>
      <c r="O15" s="80"/>
      <c r="Q15" s="33" t="s">
        <v>25</v>
      </c>
      <c r="R15" s="119" t="s">
        <v>30</v>
      </c>
      <c r="S15" s="119"/>
      <c r="T15" s="119"/>
      <c r="U15" s="119"/>
      <c r="V15" s="119"/>
      <c r="W15" s="119"/>
      <c r="X15" s="135"/>
    </row>
    <row r="16" spans="2:24" ht="18" customHeight="1">
      <c r="B16" s="105" t="s">
        <v>4</v>
      </c>
      <c r="C16" s="93"/>
      <c r="D16" s="93"/>
      <c r="E16" s="93"/>
      <c r="F16" s="95"/>
      <c r="G16" s="123"/>
      <c r="H16" s="123"/>
      <c r="I16" s="123"/>
      <c r="J16" s="123"/>
      <c r="K16" s="123"/>
      <c r="L16" s="123"/>
      <c r="M16" s="123"/>
      <c r="N16" s="15">
        <f t="shared" si="1"/>
        <v>0</v>
      </c>
      <c r="O16" s="80"/>
      <c r="P16" s="49"/>
      <c r="Q16" s="33" t="s">
        <v>26</v>
      </c>
      <c r="R16" s="119" t="s">
        <v>30</v>
      </c>
      <c r="S16" s="119"/>
      <c r="T16" s="119"/>
      <c r="U16" s="119"/>
      <c r="V16" s="119"/>
      <c r="W16" s="119"/>
      <c r="X16" s="135"/>
    </row>
    <row r="17" spans="2:24" ht="18" customHeight="1">
      <c r="B17" s="105" t="s">
        <v>29</v>
      </c>
      <c r="C17" s="93"/>
      <c r="D17" s="93"/>
      <c r="E17" s="93"/>
      <c r="F17" s="95"/>
      <c r="G17" s="15">
        <f>R20</f>
        <v>0</v>
      </c>
      <c r="H17" s="15">
        <f aca="true" t="shared" si="3" ref="H17:M17">S20</f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0</v>
      </c>
      <c r="N17" s="15">
        <f t="shared" si="1"/>
        <v>0</v>
      </c>
      <c r="O17" s="80"/>
      <c r="Q17" s="33" t="s">
        <v>26</v>
      </c>
      <c r="R17" s="119" t="s">
        <v>30</v>
      </c>
      <c r="S17" s="119"/>
      <c r="T17" s="119"/>
      <c r="U17" s="119"/>
      <c r="V17" s="119"/>
      <c r="W17" s="119"/>
      <c r="X17" s="135"/>
    </row>
    <row r="18" spans="2:24" ht="18" customHeight="1">
      <c r="B18" s="136"/>
      <c r="C18" s="121"/>
      <c r="D18" s="121"/>
      <c r="E18" s="121"/>
      <c r="F18" s="122"/>
      <c r="G18" s="123"/>
      <c r="H18" s="123"/>
      <c r="I18" s="123"/>
      <c r="J18" s="123"/>
      <c r="K18" s="123"/>
      <c r="L18" s="123"/>
      <c r="M18" s="123"/>
      <c r="N18" s="15">
        <f t="shared" si="1"/>
        <v>0</v>
      </c>
      <c r="O18" s="80"/>
      <c r="Q18" s="33" t="s">
        <v>26</v>
      </c>
      <c r="R18" s="119"/>
      <c r="S18" s="119"/>
      <c r="T18" s="119"/>
      <c r="U18" s="119"/>
      <c r="V18" s="119"/>
      <c r="W18" s="119"/>
      <c r="X18" s="135"/>
    </row>
    <row r="19" spans="2:24" ht="18" customHeight="1">
      <c r="B19" s="136"/>
      <c r="C19" s="121"/>
      <c r="D19" s="121"/>
      <c r="E19" s="121"/>
      <c r="F19" s="122"/>
      <c r="G19" s="123"/>
      <c r="H19" s="123"/>
      <c r="I19" s="123"/>
      <c r="J19" s="123"/>
      <c r="K19" s="123"/>
      <c r="L19" s="123"/>
      <c r="M19" s="123"/>
      <c r="N19" s="15">
        <f t="shared" si="1"/>
        <v>0</v>
      </c>
      <c r="O19" s="80"/>
      <c r="P19" s="70" t="s">
        <v>24</v>
      </c>
      <c r="R19" s="119"/>
      <c r="S19" s="119"/>
      <c r="T19" s="119"/>
      <c r="U19" s="119"/>
      <c r="V19" s="119"/>
      <c r="W19" s="119"/>
      <c r="X19" s="135"/>
    </row>
    <row r="20" spans="2:24" ht="18" customHeight="1">
      <c r="B20" s="136"/>
      <c r="C20" s="121"/>
      <c r="D20" s="121"/>
      <c r="E20" s="121"/>
      <c r="F20" s="122"/>
      <c r="G20" s="123"/>
      <c r="H20" s="123"/>
      <c r="I20" s="123"/>
      <c r="J20" s="123"/>
      <c r="K20" s="123"/>
      <c r="L20" s="123"/>
      <c r="M20" s="123"/>
      <c r="N20" s="15">
        <f t="shared" si="1"/>
        <v>0</v>
      </c>
      <c r="O20" s="81"/>
      <c r="P20" s="43" t="s">
        <v>33</v>
      </c>
      <c r="Q20" s="33"/>
      <c r="R20" s="15">
        <f>R19*R14</f>
        <v>0</v>
      </c>
      <c r="S20" s="15">
        <f aca="true" t="shared" si="4" ref="S20:X20">S19*S14</f>
        <v>0</v>
      </c>
      <c r="T20" s="15">
        <f t="shared" si="4"/>
        <v>0</v>
      </c>
      <c r="U20" s="15">
        <f t="shared" si="4"/>
        <v>0</v>
      </c>
      <c r="V20" s="15">
        <f t="shared" si="4"/>
        <v>0</v>
      </c>
      <c r="W20" s="15">
        <f t="shared" si="4"/>
        <v>0</v>
      </c>
      <c r="X20" s="15">
        <f t="shared" si="4"/>
        <v>0</v>
      </c>
    </row>
    <row r="21" spans="1:24" s="4" customFormat="1" ht="18" customHeight="1" thickBot="1">
      <c r="A21" s="41"/>
      <c r="B21" s="106" t="s">
        <v>10</v>
      </c>
      <c r="C21" s="107"/>
      <c r="D21" s="107"/>
      <c r="E21" s="107"/>
      <c r="F21" s="108"/>
      <c r="G21" s="22">
        <f aca="true" t="shared" si="5" ref="G21:N21">SUM(G12:G20)</f>
        <v>0</v>
      </c>
      <c r="H21" s="22">
        <f t="shared" si="5"/>
        <v>0</v>
      </c>
      <c r="I21" s="22">
        <f t="shared" si="5"/>
        <v>0</v>
      </c>
      <c r="J21" s="22">
        <f t="shared" si="5"/>
        <v>0</v>
      </c>
      <c r="K21" s="22">
        <f t="shared" si="5"/>
        <v>0</v>
      </c>
      <c r="L21" s="22">
        <f t="shared" si="5"/>
        <v>0</v>
      </c>
      <c r="M21" s="22">
        <f t="shared" si="5"/>
        <v>0</v>
      </c>
      <c r="N21" s="22">
        <f t="shared" si="5"/>
        <v>0</v>
      </c>
      <c r="O21" s="82">
        <f>N21</f>
        <v>0</v>
      </c>
      <c r="P21" s="47"/>
      <c r="Q21" s="9"/>
      <c r="R21" s="9"/>
      <c r="S21" s="9"/>
      <c r="T21" s="9"/>
      <c r="U21" s="9"/>
      <c r="V21" s="9"/>
      <c r="W21" s="9"/>
      <c r="X21" s="16"/>
    </row>
    <row r="22" spans="1:24" s="1" customFormat="1" ht="18" customHeight="1" thickBot="1" thickTop="1">
      <c r="A22" s="41"/>
      <c r="B22" s="100" t="s">
        <v>12</v>
      </c>
      <c r="C22" s="101"/>
      <c r="D22" s="101"/>
      <c r="E22" s="101"/>
      <c r="F22" s="101"/>
      <c r="G22" s="21" t="s">
        <v>8</v>
      </c>
      <c r="H22" s="21" t="s">
        <v>8</v>
      </c>
      <c r="I22" s="21" t="s">
        <v>8</v>
      </c>
      <c r="J22" s="21" t="s">
        <v>8</v>
      </c>
      <c r="K22" s="21" t="s">
        <v>8</v>
      </c>
      <c r="L22" s="21" t="s">
        <v>8</v>
      </c>
      <c r="M22" s="21" t="s">
        <v>8</v>
      </c>
      <c r="N22" s="31"/>
      <c r="O22" s="78"/>
      <c r="P22" s="52"/>
      <c r="Q22" s="8"/>
      <c r="R22" s="8"/>
      <c r="S22" s="8"/>
      <c r="T22" s="8"/>
      <c r="U22" s="8"/>
      <c r="V22" s="8"/>
      <c r="W22" s="8"/>
      <c r="X22" s="65"/>
    </row>
    <row r="23" spans="2:24" ht="18" customHeight="1" thickTop="1">
      <c r="B23" s="137"/>
      <c r="C23" s="138"/>
      <c r="D23" s="138"/>
      <c r="E23" s="138"/>
      <c r="F23" s="139"/>
      <c r="G23" s="124"/>
      <c r="H23" s="124"/>
      <c r="I23" s="124"/>
      <c r="J23" s="124"/>
      <c r="K23" s="124"/>
      <c r="L23" s="124"/>
      <c r="M23" s="124"/>
      <c r="N23" s="29"/>
      <c r="O23" s="77"/>
      <c r="P23" s="49"/>
      <c r="Q23" s="5"/>
      <c r="R23" s="5"/>
      <c r="S23" s="5"/>
      <c r="T23" s="5"/>
      <c r="U23" s="5"/>
      <c r="V23" s="5"/>
      <c r="W23" s="5"/>
      <c r="X23" s="64"/>
    </row>
    <row r="24" spans="2:24" ht="18" customHeight="1">
      <c r="B24" s="140"/>
      <c r="C24" s="141"/>
      <c r="D24" s="141"/>
      <c r="E24" s="141"/>
      <c r="F24" s="142"/>
      <c r="G24" s="125"/>
      <c r="H24" s="125"/>
      <c r="I24" s="125"/>
      <c r="J24" s="125"/>
      <c r="K24" s="125"/>
      <c r="L24" s="125"/>
      <c r="M24" s="125"/>
      <c r="N24" s="29"/>
      <c r="O24" s="77"/>
      <c r="P24" s="49"/>
      <c r="Q24" s="5"/>
      <c r="R24" s="5"/>
      <c r="S24" s="5"/>
      <c r="T24" s="5"/>
      <c r="U24" s="5"/>
      <c r="V24" s="5"/>
      <c r="W24" s="5"/>
      <c r="X24" s="64"/>
    </row>
    <row r="25" spans="2:24" ht="18" customHeight="1">
      <c r="B25" s="136"/>
      <c r="C25" s="121"/>
      <c r="D25" s="121"/>
      <c r="E25" s="121"/>
      <c r="F25" s="122"/>
      <c r="G25" s="125"/>
      <c r="H25" s="125"/>
      <c r="I25" s="125"/>
      <c r="J25" s="125"/>
      <c r="K25" s="125"/>
      <c r="L25" s="125"/>
      <c r="M25" s="125"/>
      <c r="N25" s="29"/>
      <c r="O25" s="77"/>
      <c r="P25" s="49"/>
      <c r="Q25" s="5"/>
      <c r="R25" s="5"/>
      <c r="S25" s="5"/>
      <c r="T25" s="5"/>
      <c r="U25" s="5"/>
      <c r="V25" s="5"/>
      <c r="W25" s="5"/>
      <c r="X25" s="64"/>
    </row>
    <row r="26" spans="2:24" ht="18" customHeight="1">
      <c r="B26" s="136"/>
      <c r="C26" s="121"/>
      <c r="D26" s="121"/>
      <c r="E26" s="121"/>
      <c r="F26" s="122"/>
      <c r="G26" s="125"/>
      <c r="H26" s="125"/>
      <c r="I26" s="125"/>
      <c r="J26" s="125"/>
      <c r="K26" s="125"/>
      <c r="L26" s="125"/>
      <c r="M26" s="125"/>
      <c r="N26" s="29"/>
      <c r="O26" s="77"/>
      <c r="P26" s="49"/>
      <c r="Q26" s="5"/>
      <c r="R26" s="5"/>
      <c r="S26" s="5"/>
      <c r="T26" s="5"/>
      <c r="U26" s="5"/>
      <c r="V26" s="5"/>
      <c r="W26" s="5"/>
      <c r="X26" s="64"/>
    </row>
    <row r="27" spans="2:24" ht="18" customHeight="1">
      <c r="B27" s="143"/>
      <c r="C27" s="130"/>
      <c r="D27" s="130"/>
      <c r="E27" s="130"/>
      <c r="F27" s="144"/>
      <c r="G27" s="125"/>
      <c r="H27" s="125"/>
      <c r="I27" s="125"/>
      <c r="J27" s="125"/>
      <c r="K27" s="125"/>
      <c r="L27" s="125"/>
      <c r="M27" s="125"/>
      <c r="N27" s="29"/>
      <c r="O27" s="77"/>
      <c r="P27" s="49"/>
      <c r="Q27" s="5"/>
      <c r="R27" s="5"/>
      <c r="S27" s="5"/>
      <c r="T27" s="5"/>
      <c r="U27" s="5"/>
      <c r="V27" s="5"/>
      <c r="W27" s="5"/>
      <c r="X27" s="64"/>
    </row>
    <row r="28" spans="2:24" ht="18" customHeight="1">
      <c r="B28" s="143"/>
      <c r="C28" s="130"/>
      <c r="D28" s="130"/>
      <c r="E28" s="130"/>
      <c r="F28" s="144"/>
      <c r="G28" s="125"/>
      <c r="H28" s="125"/>
      <c r="I28" s="125"/>
      <c r="J28" s="125"/>
      <c r="K28" s="125"/>
      <c r="L28" s="125"/>
      <c r="M28" s="125"/>
      <c r="N28" s="24"/>
      <c r="O28" s="77"/>
      <c r="P28" s="49"/>
      <c r="Q28" s="5"/>
      <c r="R28" s="5"/>
      <c r="S28" s="5"/>
      <c r="T28" s="5"/>
      <c r="U28" s="5"/>
      <c r="V28" s="5"/>
      <c r="W28" s="5"/>
      <c r="X28" s="64"/>
    </row>
    <row r="29" spans="1:24" s="4" customFormat="1" ht="18" customHeight="1" thickBot="1">
      <c r="A29" s="41"/>
      <c r="B29" s="106" t="s">
        <v>16</v>
      </c>
      <c r="C29" s="107"/>
      <c r="D29" s="107"/>
      <c r="E29" s="107"/>
      <c r="F29" s="107"/>
      <c r="G29" s="36">
        <f>SUM(G23:G28)</f>
        <v>0</v>
      </c>
      <c r="H29" s="36">
        <f aca="true" t="shared" si="6" ref="H29:M29">SUM(H23:H28)</f>
        <v>0</v>
      </c>
      <c r="I29" s="36">
        <f t="shared" si="6"/>
        <v>0</v>
      </c>
      <c r="J29" s="36">
        <f t="shared" si="6"/>
        <v>0</v>
      </c>
      <c r="K29" s="36">
        <f t="shared" si="6"/>
        <v>0</v>
      </c>
      <c r="L29" s="36">
        <f t="shared" si="6"/>
        <v>0</v>
      </c>
      <c r="M29" s="36">
        <f t="shared" si="6"/>
        <v>0</v>
      </c>
      <c r="N29" s="30"/>
      <c r="O29" s="83"/>
      <c r="P29" s="47"/>
      <c r="Q29" s="9"/>
      <c r="R29" s="9"/>
      <c r="S29" s="9"/>
      <c r="T29" s="9"/>
      <c r="U29" s="9"/>
      <c r="V29" s="9"/>
      <c r="W29" s="9"/>
      <c r="X29" s="16"/>
    </row>
    <row r="30" spans="1:24" s="2" customFormat="1" ht="18" customHeight="1" thickBot="1" thickTop="1">
      <c r="A30" s="41"/>
      <c r="B30" s="109"/>
      <c r="C30" s="110"/>
      <c r="D30" s="110"/>
      <c r="E30" s="110"/>
      <c r="F30" s="110"/>
      <c r="G30" s="32"/>
      <c r="H30" s="32"/>
      <c r="I30" s="32"/>
      <c r="J30" s="32"/>
      <c r="K30" s="32"/>
      <c r="L30" s="32"/>
      <c r="M30" s="32"/>
      <c r="N30" s="32"/>
      <c r="O30" s="84"/>
      <c r="P30" s="59"/>
      <c r="Q30" s="10"/>
      <c r="R30" s="10"/>
      <c r="S30" s="10"/>
      <c r="T30" s="10"/>
      <c r="U30" s="10"/>
      <c r="V30" s="10"/>
      <c r="W30" s="10"/>
      <c r="X30" s="68"/>
    </row>
    <row r="31" spans="1:24" s="1" customFormat="1" ht="18" customHeight="1" thickBot="1" thickTop="1">
      <c r="A31" s="41"/>
      <c r="B31" s="100" t="s">
        <v>5</v>
      </c>
      <c r="C31" s="101"/>
      <c r="D31" s="101"/>
      <c r="E31" s="101"/>
      <c r="F31" s="111"/>
      <c r="G31" s="11" t="s">
        <v>6</v>
      </c>
      <c r="H31" s="20" t="s">
        <v>13</v>
      </c>
      <c r="I31" s="7"/>
      <c r="J31" s="8"/>
      <c r="K31" s="8"/>
      <c r="L31" s="8"/>
      <c r="M31" s="8"/>
      <c r="N31" s="12" t="s">
        <v>9</v>
      </c>
      <c r="O31" s="78"/>
      <c r="P31" s="52"/>
      <c r="Q31" s="8"/>
      <c r="R31" s="8"/>
      <c r="S31" s="8"/>
      <c r="T31" s="8"/>
      <c r="U31" s="8"/>
      <c r="V31" s="8"/>
      <c r="W31" s="8"/>
      <c r="X31" s="65"/>
    </row>
    <row r="32" spans="2:24" ht="18" customHeight="1" thickTop="1">
      <c r="B32" s="102"/>
      <c r="C32" s="103"/>
      <c r="D32" s="103"/>
      <c r="E32" s="103"/>
      <c r="F32" s="104"/>
      <c r="G32" s="114"/>
      <c r="H32" s="115"/>
      <c r="I32" s="116"/>
      <c r="J32" s="116"/>
      <c r="K32" s="116"/>
      <c r="L32" s="116"/>
      <c r="M32" s="117"/>
      <c r="N32" s="118"/>
      <c r="O32" s="77"/>
      <c r="P32" s="49"/>
      <c r="Q32" s="5"/>
      <c r="R32" s="5"/>
      <c r="S32" s="5"/>
      <c r="T32" s="5"/>
      <c r="U32" s="5"/>
      <c r="V32" s="5"/>
      <c r="W32" s="5"/>
      <c r="X32" s="64"/>
    </row>
    <row r="33" spans="2:24" ht="18" customHeight="1">
      <c r="B33" s="105"/>
      <c r="C33" s="93"/>
      <c r="D33" s="93"/>
      <c r="E33" s="93"/>
      <c r="F33" s="95"/>
      <c r="G33" s="119"/>
      <c r="H33" s="120"/>
      <c r="I33" s="121"/>
      <c r="J33" s="121"/>
      <c r="K33" s="121"/>
      <c r="L33" s="121"/>
      <c r="M33" s="122"/>
      <c r="N33" s="123"/>
      <c r="O33" s="77"/>
      <c r="P33" s="49"/>
      <c r="Q33" s="5"/>
      <c r="R33" s="5"/>
      <c r="S33" s="5"/>
      <c r="T33" s="5"/>
      <c r="U33" s="5"/>
      <c r="V33" s="5"/>
      <c r="W33" s="5"/>
      <c r="X33" s="64"/>
    </row>
    <row r="34" spans="2:24" ht="18" customHeight="1">
      <c r="B34" s="136"/>
      <c r="C34" s="121"/>
      <c r="D34" s="121"/>
      <c r="E34" s="121"/>
      <c r="F34" s="122"/>
      <c r="G34" s="119"/>
      <c r="H34" s="120"/>
      <c r="I34" s="121"/>
      <c r="J34" s="121"/>
      <c r="K34" s="121"/>
      <c r="L34" s="121"/>
      <c r="M34" s="122"/>
      <c r="N34" s="123"/>
      <c r="O34" s="77"/>
      <c r="P34" s="49"/>
      <c r="Q34" s="5"/>
      <c r="R34" s="5"/>
      <c r="S34" s="5"/>
      <c r="T34" s="5"/>
      <c r="U34" s="5"/>
      <c r="V34" s="5"/>
      <c r="W34" s="5"/>
      <c r="X34" s="64"/>
    </row>
    <row r="35" spans="2:24" ht="18" customHeight="1">
      <c r="B35" s="136"/>
      <c r="C35" s="121"/>
      <c r="D35" s="121"/>
      <c r="E35" s="121"/>
      <c r="F35" s="122"/>
      <c r="G35" s="119"/>
      <c r="H35" s="120"/>
      <c r="I35" s="121"/>
      <c r="J35" s="121"/>
      <c r="K35" s="121"/>
      <c r="L35" s="121"/>
      <c r="M35" s="122"/>
      <c r="N35" s="123"/>
      <c r="O35" s="77"/>
      <c r="P35" s="49"/>
      <c r="Q35" s="5"/>
      <c r="R35" s="5"/>
      <c r="S35" s="5"/>
      <c r="T35" s="5"/>
      <c r="U35" s="5"/>
      <c r="V35" s="5"/>
      <c r="W35" s="5"/>
      <c r="X35" s="64"/>
    </row>
    <row r="36" spans="2:24" ht="18" customHeight="1">
      <c r="B36" s="136"/>
      <c r="C36" s="121"/>
      <c r="D36" s="121"/>
      <c r="E36" s="121"/>
      <c r="F36" s="122"/>
      <c r="G36" s="119"/>
      <c r="H36" s="120"/>
      <c r="I36" s="121"/>
      <c r="J36" s="121"/>
      <c r="K36" s="121"/>
      <c r="L36" s="121"/>
      <c r="M36" s="122"/>
      <c r="N36" s="123"/>
      <c r="O36" s="77"/>
      <c r="P36" s="49"/>
      <c r="Q36" s="5"/>
      <c r="R36" s="5"/>
      <c r="S36" s="5"/>
      <c r="T36" s="5"/>
      <c r="U36" s="5"/>
      <c r="V36" s="5"/>
      <c r="W36" s="5"/>
      <c r="X36" s="64"/>
    </row>
    <row r="37" spans="2:24" ht="18" customHeight="1">
      <c r="B37" s="60"/>
      <c r="C37" s="40"/>
      <c r="D37" s="40"/>
      <c r="E37" s="40"/>
      <c r="F37" s="40"/>
      <c r="G37" s="24"/>
      <c r="H37" s="29"/>
      <c r="I37" s="24"/>
      <c r="J37" s="24"/>
      <c r="K37" s="24"/>
      <c r="L37" s="24"/>
      <c r="M37" s="112" t="s">
        <v>14</v>
      </c>
      <c r="N37" s="113">
        <f>SUM(N32:N36)</f>
        <v>0</v>
      </c>
      <c r="O37" s="67">
        <f>N37</f>
        <v>0</v>
      </c>
      <c r="P37" s="49"/>
      <c r="Q37" s="5"/>
      <c r="R37" s="5"/>
      <c r="S37" s="5"/>
      <c r="T37" s="5"/>
      <c r="U37" s="5"/>
      <c r="V37" s="5"/>
      <c r="W37" s="5"/>
      <c r="X37" s="64"/>
    </row>
    <row r="38" spans="2:24" ht="18" customHeight="1">
      <c r="B38" s="42"/>
      <c r="C38" s="24"/>
      <c r="D38" s="24"/>
      <c r="E38" s="24"/>
      <c r="F38" s="24"/>
      <c r="G38" s="6" t="s">
        <v>6</v>
      </c>
      <c r="H38" s="35" t="s">
        <v>9</v>
      </c>
      <c r="I38" s="24"/>
      <c r="J38" s="24"/>
      <c r="K38" s="24"/>
      <c r="L38" s="24"/>
      <c r="M38" s="94" t="s">
        <v>31</v>
      </c>
      <c r="N38" s="95"/>
      <c r="O38" s="67">
        <f>O37+O21</f>
        <v>0</v>
      </c>
      <c r="P38" s="49"/>
      <c r="Q38" s="5"/>
      <c r="R38" s="5"/>
      <c r="S38" s="5"/>
      <c r="T38" s="5"/>
      <c r="U38" s="5"/>
      <c r="V38" s="5"/>
      <c r="W38" s="5"/>
      <c r="X38" s="64"/>
    </row>
    <row r="39" spans="2:24" ht="18" customHeight="1">
      <c r="B39" s="44" t="s">
        <v>15</v>
      </c>
      <c r="C39" s="93"/>
      <c r="D39" s="93"/>
      <c r="E39" s="93"/>
      <c r="F39" s="95"/>
      <c r="G39" s="119"/>
      <c r="H39" s="123"/>
      <c r="I39" s="24"/>
      <c r="J39" s="24"/>
      <c r="K39" s="24"/>
      <c r="L39" s="24"/>
      <c r="M39" s="94" t="s">
        <v>32</v>
      </c>
      <c r="N39" s="95"/>
      <c r="O39" s="67">
        <f>H39</f>
        <v>0</v>
      </c>
      <c r="P39" s="49"/>
      <c r="Q39" s="5"/>
      <c r="R39" s="5"/>
      <c r="S39" s="5"/>
      <c r="T39" s="5"/>
      <c r="U39" s="5"/>
      <c r="V39" s="5"/>
      <c r="W39" s="5"/>
      <c r="X39" s="64"/>
    </row>
    <row r="40" spans="2:24" ht="18" customHeight="1">
      <c r="B40" s="4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7" t="str">
        <f>IF(O38&gt;O39,"Reimbursement Due","Amount Due to PGSA")</f>
        <v>Amount Due to PGSA</v>
      </c>
      <c r="N40" s="19"/>
      <c r="O40" s="67">
        <f>ABS(O38-O39)</f>
        <v>0</v>
      </c>
      <c r="P40" s="49"/>
      <c r="Q40" s="5"/>
      <c r="R40" s="5"/>
      <c r="S40" s="5"/>
      <c r="T40" s="5"/>
      <c r="U40" s="5"/>
      <c r="V40" s="5"/>
      <c r="W40" s="5"/>
      <c r="X40" s="64"/>
    </row>
    <row r="41" spans="2:24" ht="18" customHeight="1">
      <c r="B41" s="61" t="s">
        <v>23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85"/>
      <c r="P41" s="49"/>
      <c r="Q41" s="5"/>
      <c r="R41" s="5"/>
      <c r="S41" s="5"/>
      <c r="T41" s="5"/>
      <c r="U41" s="5"/>
      <c r="V41" s="5"/>
      <c r="W41" s="5"/>
      <c r="X41" s="64"/>
    </row>
    <row r="42" spans="2:24" ht="18" customHeight="1"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85"/>
      <c r="P42" s="49"/>
      <c r="Q42" s="5"/>
      <c r="R42" s="5"/>
      <c r="S42" s="5"/>
      <c r="T42" s="5"/>
      <c r="U42" s="5"/>
      <c r="V42" s="5"/>
      <c r="W42" s="5"/>
      <c r="X42" s="64"/>
    </row>
    <row r="43" spans="2:24" s="71" customFormat="1" ht="18" customHeight="1" thickBot="1"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86"/>
      <c r="P43" s="74"/>
      <c r="Q43" s="75"/>
      <c r="R43" s="75"/>
      <c r="S43" s="75"/>
      <c r="T43" s="75"/>
      <c r="U43" s="75"/>
      <c r="V43" s="75"/>
      <c r="W43" s="75"/>
      <c r="X43" s="76"/>
    </row>
    <row r="44" ht="13.5" thickTop="1">
      <c r="B44" s="148" t="s">
        <v>38</v>
      </c>
    </row>
  </sheetData>
  <sheetProtection/>
  <printOptions/>
  <pageMargins left="0.75" right="0.75" top="1" bottom="1" header="0.5" footer="0.5"/>
  <pageSetup fitToWidth="2" fitToHeight="1" horizontalDpi="150" verticalDpi="150" orientation="portrait" scale="84"/>
  <colBreaks count="1" manualBreakCount="1">
    <brk id="1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Forest Tracy</dc:creator>
  <cp:keywords/>
  <dc:description/>
  <cp:lastModifiedBy>Microsoft Office User</cp:lastModifiedBy>
  <cp:lastPrinted>2002-10-22T21:47:34Z</cp:lastPrinted>
  <dcterms:created xsi:type="dcterms:W3CDTF">2002-10-17T06:56:22Z</dcterms:created>
  <dcterms:modified xsi:type="dcterms:W3CDTF">2022-01-04T20:41:08Z</dcterms:modified>
  <cp:category/>
  <cp:version/>
  <cp:contentType/>
  <cp:contentStatus/>
</cp:coreProperties>
</file>